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8060" windowHeight="10365" activeTab="1"/>
  </bookViews>
  <sheets>
    <sheet name="ТИПОВАЯ ФОРМА ДОКЛАДА" sheetId="1" r:id="rId1"/>
    <sheet name="Показатели" sheetId="2" r:id="rId2"/>
  </sheets>
  <definedNames>
    <definedName name="_xlnm.Print_Titles" localSheetId="1">Показатели!$5:$6</definedName>
  </definedNames>
  <calcPr calcId="124519"/>
</workbook>
</file>

<file path=xl/calcChain.xml><?xml version="1.0" encoding="utf-8"?>
<calcChain xmlns="http://schemas.openxmlformats.org/spreadsheetml/2006/main">
  <c r="I6" i="2"/>
  <c r="H6"/>
  <c r="G6"/>
  <c r="E6"/>
  <c r="D6"/>
</calcChain>
</file>

<file path=xl/sharedStrings.xml><?xml version="1.0" encoding="utf-8"?>
<sst xmlns="http://schemas.openxmlformats.org/spreadsheetml/2006/main" count="352" uniqueCount="150">
  <si>
    <t>УТВЕРЖДЕНА</t>
  </si>
  <si>
    <t>постановлением Правительства
Российской Федерации
от 17 декабря 2012 г.№ 1317</t>
  </si>
  <si>
    <t>ТИПОВАЯ ФОРМА ДОКЛАДА</t>
  </si>
  <si>
    <t>(ф.и.о. главы местной администрации городского округа (муниципального района))</t>
  </si>
  <si>
    <t>г. Воткинск</t>
  </si>
  <si>
    <t>наименование городского округа (муниципального района)</t>
  </si>
  <si>
    <t>о достигнутых значениях показателей для оценки эффективности деятельности органов местного самоуправления</t>
  </si>
  <si>
    <t>городских округов и муниципальных районов за 2018 год и их пранируемые значения на 3 летний период</t>
  </si>
  <si>
    <t>Подпись</t>
  </si>
  <si>
    <t>Дата</t>
  </si>
  <si>
    <t>"_______"</t>
  </si>
  <si>
    <t>__________</t>
  </si>
  <si>
    <t>_______</t>
  </si>
  <si>
    <t>г.</t>
  </si>
  <si>
    <t>I. Показатели эффективности деятельности органов местного самоуправления городского округа 
(муниципального района)</t>
  </si>
  <si>
    <t>(официальное наименование городского округа (муниципального района))</t>
  </si>
  <si>
    <t xml:space="preserve">  Единица 
измерения</t>
  </si>
  <si>
    <t>Отчетная информация</t>
  </si>
  <si>
    <t>2018</t>
  </si>
  <si>
    <t>Экономическое развитие</t>
  </si>
  <si>
    <t>1.</t>
  </si>
  <si>
    <t>Число субъектов малого и среднего предпринимательства в расчете на 10 тыс. человек населения</t>
  </si>
  <si>
    <t>единиц</t>
  </si>
  <si>
    <t>2.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</si>
  <si>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</si>
  <si>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процентов</t>
  </si>
  <si>
    <t>3.</t>
  </si>
  <si>
    <t>Объем инвестиций в основной капитал (за исключением бюджетных средств) в расчете на 1 жителя</t>
  </si>
  <si>
    <t>рублей</t>
  </si>
  <si>
    <t>4.</t>
  </si>
  <si>
    <t>Доля площади земельных участков, являющихся объектами налогообложения земельным налогом, в общей площади территории городского округа (муниципального района)</t>
  </si>
  <si>
    <t>5.</t>
  </si>
  <si>
    <t>Доля прибыльных сельскохозяйственных организаций в общем их числе</t>
  </si>
  <si>
    <t>6.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</si>
  <si>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</t>
  </si>
  <si>
    <t>7.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</si>
  <si>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района), в общей численности населения городского округа (муниципального района)</t>
  </si>
  <si>
    <t>8.</t>
  </si>
  <si>
    <t>Среднемесячная номинальная начисленная заработная плата работников:</t>
  </si>
  <si>
    <t/>
  </si>
  <si>
    <t>крупных и средних предприятий и некоммерческих организаций</t>
  </si>
  <si>
    <t>муниципальных дошкольных образовательных учреждений</t>
  </si>
  <si>
    <t>муниципальных общеобразовательных учреждений</t>
  </si>
  <si>
    <t>учителей муниципальных общеобразовательных учреждений</t>
  </si>
  <si>
    <t>муниципальных учреждений культуры и искусства</t>
  </si>
  <si>
    <t>муниципальных учреждений физической культуры и спорта</t>
  </si>
  <si>
    <t>Дошкольное образование</t>
  </si>
  <si>
    <t>9.</t>
  </si>
  <si>
    <t>Доля детей в возрасте 1 - 6 лет, получающих дошкольную образовательную услугу и (или) услугу по их содержанию в муниципальных образовательных учреждениях в общей численности детей в возрасте 1 - 6 лет</t>
  </si>
  <si>
    <t>10.</t>
  </si>
  <si>
    <t>Доля детей в возрасте 1 - 6 лет, стоящих на учете для определения в муниципальные дошкольные образовательные учреждения, в общей численности детей в возрасте 1 - 6 лет</t>
  </si>
  <si>
    <t>11.</t>
  </si>
  <si>
    <t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</t>
  </si>
  <si>
    <t>Общее и дополнительное образование</t>
  </si>
  <si>
    <t>12.</t>
  </si>
  <si>
    <t>Доля выпускников муниципальных общеобразовательных учреждений,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сдававших единый государственный экзамен по данным предметам</t>
  </si>
  <si>
    <t>13.</t>
  </si>
  <si>
    <t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общеобразовательных учреждений</t>
  </si>
  <si>
    <t>14.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</si>
  <si>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</t>
  </si>
  <si>
    <t>15.</t>
  </si>
  <si>
    <t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количестве муниципальных общеобразовательных учреждений</t>
  </si>
  <si>
    <t>16.</t>
  </si>
  <si>
    <t>Доля детей первой и второй групп здоровья в общей численности обучающихся в муниципальных общеобразовательных учреждениях</t>
  </si>
  <si>
    <t>17.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</si>
  <si>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</si>
  <si>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18.</t>
  </si>
  <si>
    <t>Расходы бюджета муниципального образования на общее образование в расчете на 1 обучающегося в муниципальных общеобразовательных учреждениях</t>
  </si>
  <si>
    <t>тыс. рублей</t>
  </si>
  <si>
    <t>19.</t>
  </si>
  <si>
    <t>Доля детей в возрасте 5 - 18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данной возрастной группы</t>
  </si>
  <si>
    <t>Культура</t>
  </si>
  <si>
    <t>20.</t>
  </si>
  <si>
    <t>Уровень фактической обеспеченности учреждениями культуры от нормативной потребности:</t>
  </si>
  <si>
    <t>клубами и учреждениями клубного типа</t>
  </si>
  <si>
    <t>библиотеками</t>
  </si>
  <si>
    <t>парками культуры и отдыха</t>
  </si>
  <si>
    <t>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</t>
  </si>
  <si>
    <t>22.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</si>
  <si>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t>
  </si>
  <si>
    <t>Физическая культура и спорт</t>
  </si>
  <si>
    <t>23.</t>
  </si>
  <si>
    <t>Доля населения, систематически занимающегося физической культурой и спортом</t>
  </si>
  <si>
    <t>23.1.</t>
  </si>
  <si>
    <t>Доля обучающихся, систематически занимающихся физической культурой и спортом, в общей численности обучающихся</t>
  </si>
  <si>
    <t>Жилищное строительство и обеспечение граждан жильем</t>
  </si>
  <si>
    <t>24.</t>
  </si>
  <si>
    <t>Общая площадь жилых помещений, приходящаяся в среднем на одного жителя, - всего</t>
  </si>
  <si>
    <t>кв. метров</t>
  </si>
  <si>
    <t>в том числе введенная в действие за один год</t>
  </si>
  <si>
    <t>25.</t>
  </si>
  <si>
    <t>Площадь земельных участков, предоставленных для строительства в расчете на 10 тыс. человек населения, - всего</t>
  </si>
  <si>
    <t>гектаров</t>
  </si>
  <si>
    <t>в том числе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</t>
  </si>
  <si>
    <t>26.</t>
  </si>
  <si>
    <t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</t>
  </si>
  <si>
    <t>объектов жилищного строительства - в течение 3 лет</t>
  </si>
  <si>
    <t>иных объектов капитального строительства - в течение 5 лет</t>
  </si>
  <si>
    <t>Жилищно-коммунальное хозяйство</t>
  </si>
  <si>
    <t>27.</t>
  </si>
  <si>
    <t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данными домами</t>
  </si>
  <si>
    <t>28.</t>
  </si>
  <si>
    <t>Доля организаций коммунального комплекса, осуществляющих производство товаров, оказание услуг по водо-, тепло-, газо-,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собственности,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городского округа (муниципального района)</t>
  </si>
  <si>
    <t>29.</t>
  </si>
  <si>
    <t>Доля многоквартирных домов, расположенных на земельных участках, в отношении которых осуществлен государственный кадастровый учет</t>
  </si>
  <si>
    <t>30.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</si>
  <si>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</t>
  </si>
  <si>
    <t>Организация муниципального управления</t>
  </si>
  <si>
    <t>31.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</si>
  <si>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</t>
  </si>
  <si>
    <t>32.</t>
  </si>
  <si>
    <t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 по полной учетной стоимости)</t>
  </si>
  <si>
    <t>33.</t>
  </si>
  <si>
    <t>Объем не завершенного в установленные сроки строительства, осуществляемого за счет средств бюджета городского округа (муниципального района)</t>
  </si>
  <si>
    <t>34.</t>
  </si>
  <si>
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</t>
  </si>
  <si>
    <t>35.</t>
  </si>
  <si>
    <t>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</t>
  </si>
  <si>
    <t>36.</t>
  </si>
  <si>
    <t>Наличие в городском округе (муниципальном районе) утвержденного генерального плана городского округа (схемы территориального планирования муниципального района)</t>
  </si>
  <si>
    <t>да/нет</t>
  </si>
  <si>
    <t>да</t>
  </si>
  <si>
    <t>37.</t>
  </si>
  <si>
    <t>Удовлетворенность населения деятельностью органов местного самоуправления городского округа (муниципального района)</t>
  </si>
  <si>
    <t>процентов от числа опрошенных</t>
  </si>
  <si>
    <t>38.</t>
  </si>
  <si>
    <t>Среднегодовая численность постоянного населения</t>
  </si>
  <si>
    <t>тыс. человек</t>
  </si>
  <si>
    <t>Энергосбережение и повышение энергетической эффективности</t>
  </si>
  <si>
    <t>39.</t>
  </si>
  <si>
    <t>Удельная величина потребления энергетических ресурсов в многоквартирных домах:</t>
  </si>
  <si>
    <t>электрическая энергия</t>
  </si>
  <si>
    <t>кВт/ч на 1 проживающего</t>
  </si>
  <si>
    <t>тепловая энергия</t>
  </si>
  <si>
    <t>Гкал на 1 кв. метр общей площади</t>
  </si>
  <si>
    <t>горячая вода</t>
  </si>
  <si>
    <t>куб. метров на 1 прожи-вающего</t>
  </si>
  <si>
    <t>холодная вода</t>
  </si>
  <si>
    <t>природный газ</t>
  </si>
  <si>
    <t>40.</t>
  </si>
  <si>
    <t>Удельная величина потребления энергетических ресурсов муниципальными бюджетными учреждениями:</t>
  </si>
  <si>
    <t>кВт/ч на 1 человека населения</t>
  </si>
  <si>
    <t>куб. метров на 1 челове-ка населения</t>
  </si>
  <si>
    <t>городских округов и муниципальных районов за 2018  год и их пранируемые значения на 3 летний период</t>
  </si>
  <si>
    <t>41.</t>
  </si>
  <si>
    <t>Результаты независимой оценки качества условий оказания услуг муниципальными организациями в сферах культуры, охраны здоровья, образования, социального обслуживания и иными организациями, расположенными на территориях соответствующих муниципальных образований и оказывающими услуги в указанных сферах за счет бюджетных ассигнований бюджетов муниципальных образований (по данным официального сайта для размещения информации о государственных и муниципальных учреждениях в информационно-телекоммуникационной сети "Интернет") (при наличии):</t>
  </si>
  <si>
    <t xml:space="preserve">- в сфере образования  </t>
  </si>
  <si>
    <t>баллов</t>
  </si>
  <si>
    <t>145,42</t>
  </si>
  <si>
    <t>-</t>
  </si>
</sst>
</file>

<file path=xl/styles.xml><?xml version="1.0" encoding="utf-8"?>
<styleSheet xmlns="http://schemas.openxmlformats.org/spreadsheetml/2006/main">
  <numFmts count="1">
    <numFmt numFmtId="164" formatCode="d\ mmmm\ yyyy\ \'yy/\'"/>
  </numFmts>
  <fonts count="11">
    <font>
      <sz val="8"/>
      <name val="Arial"/>
    </font>
    <font>
      <sz val="8"/>
      <name val="Times New Roman"/>
    </font>
    <font>
      <sz val="12"/>
      <name val="Times New Roman"/>
    </font>
    <font>
      <sz val="14"/>
      <name val="Times New Roman"/>
    </font>
    <font>
      <b/>
      <sz val="14"/>
      <name val="Times New Roman"/>
    </font>
    <font>
      <sz val="10"/>
      <name val="Times New Roman"/>
    </font>
    <font>
      <sz val="8.25"/>
      <name val="Times New Roman"/>
    </font>
    <font>
      <sz val="13"/>
      <name val="Times New Roman"/>
    </font>
    <font>
      <b/>
      <sz val="10"/>
      <color rgb="FF000080"/>
      <name val="Tahoma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9E7E4"/>
      </patternFill>
    </fill>
    <fill>
      <patternFill patternType="solid">
        <fgColor rgb="FFF3F3F3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 applyProtection="1">
      <alignment vertical="top"/>
      <protection hidden="1"/>
    </xf>
    <xf numFmtId="164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left" vertical="top" wrapText="1" indent="1"/>
    </xf>
    <xf numFmtId="0" fontId="2" fillId="2" borderId="3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left" vertical="center" wrapText="1" indent="4"/>
    </xf>
    <xf numFmtId="0" fontId="2" fillId="2" borderId="3" xfId="0" applyFont="1" applyFill="1" applyBorder="1" applyAlignment="1">
      <alignment horizontal="left" vertical="top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2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/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hidden="1"/>
    </xf>
    <xf numFmtId="2" fontId="9" fillId="0" borderId="0" xfId="0" applyNumberFormat="1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top" wrapText="1" inden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top"/>
    </xf>
    <xf numFmtId="0" fontId="1" fillId="2" borderId="3" xfId="0" applyFont="1" applyFill="1" applyBorder="1" applyAlignment="1" applyProtection="1">
      <alignment vertical="top"/>
      <protection hidden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top" wrapText="1" indent="1"/>
    </xf>
    <xf numFmtId="0" fontId="10" fillId="2" borderId="3" xfId="0" applyFont="1" applyFill="1" applyBorder="1" applyAlignment="1">
      <alignment horizontal="left" vertical="center" wrapText="1" indent="1"/>
    </xf>
    <xf numFmtId="2" fontId="10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0" fillId="4" borderId="0" xfId="0" applyFont="1" applyFill="1"/>
    <xf numFmtId="0" fontId="10" fillId="2" borderId="6" xfId="0" applyFont="1" applyFill="1" applyBorder="1" applyAlignment="1">
      <alignment horizontal="left" vertical="top" wrapText="1" indent="1"/>
    </xf>
    <xf numFmtId="0" fontId="10" fillId="2" borderId="6" xfId="0" applyFont="1" applyFill="1" applyBorder="1" applyAlignment="1">
      <alignment horizontal="left" vertical="center" wrapText="1" indent="1"/>
    </xf>
    <xf numFmtId="0" fontId="10" fillId="5" borderId="4" xfId="0" applyFont="1" applyFill="1" applyBorder="1"/>
    <xf numFmtId="0" fontId="10" fillId="5" borderId="4" xfId="0" applyFont="1" applyFill="1" applyBorder="1" applyAlignment="1">
      <alignment horizontal="justify"/>
    </xf>
    <xf numFmtId="0" fontId="10" fillId="0" borderId="4" xfId="0" applyFont="1" applyBorder="1"/>
    <xf numFmtId="0" fontId="10" fillId="4" borderId="4" xfId="0" applyFont="1" applyFill="1" applyBorder="1"/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top" wrapText="1" indent="1"/>
    </xf>
    <xf numFmtId="0" fontId="2" fillId="2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center" wrapText="1" indent="1"/>
    </xf>
    <xf numFmtId="0" fontId="10" fillId="2" borderId="5" xfId="0" applyFont="1" applyFill="1" applyBorder="1" applyAlignment="1">
      <alignment horizontal="left" vertical="center" wrapText="1" indent="1"/>
    </xf>
    <xf numFmtId="0" fontId="10" fillId="2" borderId="7" xfId="0" applyFont="1" applyFill="1" applyBorder="1" applyAlignment="1">
      <alignment horizontal="left" vertical="center" wrapText="1" indent="1"/>
    </xf>
    <xf numFmtId="0" fontId="10" fillId="5" borderId="8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left" vertical="center" wrapText="1" indent="1"/>
    </xf>
    <xf numFmtId="1" fontId="2" fillId="3" borderId="4" xfId="0" applyNumberFormat="1" applyFont="1" applyFill="1" applyBorder="1" applyAlignment="1">
      <alignment horizontal="left" vertical="center" wrapText="1" indent="1"/>
    </xf>
    <xf numFmtId="2" fontId="2" fillId="5" borderId="4" xfId="0" applyNumberFormat="1" applyFont="1" applyFill="1" applyBorder="1" applyAlignment="1">
      <alignment horizontal="left" vertical="center" wrapText="1" indent="1"/>
    </xf>
    <xf numFmtId="2" fontId="2" fillId="0" borderId="4" xfId="0" applyNumberFormat="1" applyFont="1" applyBorder="1" applyAlignment="1" applyProtection="1">
      <alignment horizontal="center" vertical="center" wrapText="1"/>
      <protection locked="0"/>
    </xf>
    <xf numFmtId="2" fontId="10" fillId="3" borderId="4" xfId="0" applyNumberFormat="1" applyFont="1" applyFill="1" applyBorder="1" applyAlignment="1">
      <alignment horizontal="center" vertical="center" wrapText="1"/>
    </xf>
    <xf numFmtId="2" fontId="10" fillId="0" borderId="4" xfId="0" applyNumberFormat="1" applyFont="1" applyBorder="1" applyAlignment="1" applyProtection="1">
      <alignment horizontal="center" vertical="center" wrapText="1"/>
      <protection locked="0"/>
    </xf>
    <xf numFmtId="49" fontId="10" fillId="0" borderId="4" xfId="0" applyNumberFormat="1" applyFont="1" applyBorder="1" applyAlignment="1">
      <alignment horizontal="center" vertical="center"/>
    </xf>
    <xf numFmtId="0" fontId="10" fillId="5" borderId="8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8"/>
  <sheetViews>
    <sheetView showGridLines="0" showRowColHeaders="0" topLeftCell="A3" workbookViewId="0">
      <selection activeCell="B13" sqref="B13"/>
    </sheetView>
  </sheetViews>
  <sheetFormatPr defaultColWidth="11.83203125" defaultRowHeight="14.45" customHeight="1"/>
  <cols>
    <col min="1" max="1" width="3.1640625" customWidth="1"/>
    <col min="2" max="2" width="12.83203125" customWidth="1"/>
    <col min="3" max="3" width="11" customWidth="1"/>
    <col min="4" max="4" width="11.83203125" customWidth="1"/>
    <col min="5" max="5" width="9.1640625" customWidth="1"/>
    <col min="6" max="6" width="12" customWidth="1"/>
    <col min="7" max="7" width="9.1640625" customWidth="1"/>
    <col min="8" max="8" width="14" customWidth="1"/>
    <col min="9" max="9" width="13.83203125" customWidth="1"/>
    <col min="10" max="12" width="17.83203125" customWidth="1"/>
    <col min="13" max="13" width="12.1640625" customWidth="1"/>
  </cols>
  <sheetData>
    <row r="1" spans="1:13" ht="19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9" t="s">
        <v>0</v>
      </c>
      <c r="L1" s="30" t="s">
        <v>0</v>
      </c>
      <c r="M1" s="30" t="s">
        <v>0</v>
      </c>
    </row>
    <row r="2" spans="1:13" ht="47.25" customHeight="1">
      <c r="A2" s="1"/>
      <c r="B2" s="1"/>
      <c r="C2" s="1"/>
      <c r="D2" s="1"/>
      <c r="E2" s="1"/>
      <c r="F2" s="1"/>
      <c r="G2" s="1"/>
      <c r="H2" s="1"/>
      <c r="I2" s="1"/>
      <c r="J2" s="3"/>
      <c r="K2" s="29" t="s">
        <v>1</v>
      </c>
      <c r="L2" s="30" t="s">
        <v>1</v>
      </c>
      <c r="M2" s="30" t="s">
        <v>1</v>
      </c>
    </row>
    <row r="3" spans="1:13" ht="12.75" customHeight="1">
      <c r="A3" s="1"/>
      <c r="B3" s="1"/>
      <c r="C3" s="1"/>
      <c r="D3" s="1"/>
      <c r="E3" s="1"/>
      <c r="F3" s="1"/>
      <c r="G3" s="1"/>
      <c r="H3" s="1"/>
      <c r="I3" s="1"/>
      <c r="J3" s="2"/>
      <c r="K3" s="3"/>
      <c r="L3" s="3"/>
      <c r="M3" s="3"/>
    </row>
    <row r="4" spans="1:13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21.75" customHeight="1">
      <c r="A6" s="1"/>
      <c r="B6" s="31" t="s">
        <v>2</v>
      </c>
      <c r="C6" s="32" t="s">
        <v>2</v>
      </c>
      <c r="D6" s="32" t="s">
        <v>2</v>
      </c>
      <c r="E6" s="32" t="s">
        <v>2</v>
      </c>
      <c r="F6" s="32" t="s">
        <v>2</v>
      </c>
      <c r="G6" s="32" t="s">
        <v>2</v>
      </c>
      <c r="H6" s="32" t="s">
        <v>2</v>
      </c>
      <c r="I6" s="32" t="s">
        <v>2</v>
      </c>
      <c r="J6" s="32" t="s">
        <v>2</v>
      </c>
      <c r="K6" s="32" t="s">
        <v>2</v>
      </c>
      <c r="L6" s="32" t="s">
        <v>2</v>
      </c>
      <c r="M6" s="32" t="s">
        <v>2</v>
      </c>
    </row>
    <row r="7" spans="1:13" ht="21.75" customHeight="1">
      <c r="A7" s="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 ht="16.5" customHeight="1">
      <c r="A8" s="5"/>
      <c r="B8" s="27" t="s">
        <v>3</v>
      </c>
      <c r="C8" s="28" t="s">
        <v>3</v>
      </c>
      <c r="D8" s="28" t="s">
        <v>3</v>
      </c>
      <c r="E8" s="28" t="s">
        <v>3</v>
      </c>
      <c r="F8" s="28" t="s">
        <v>3</v>
      </c>
      <c r="G8" s="28" t="s">
        <v>3</v>
      </c>
      <c r="H8" s="28" t="s">
        <v>3</v>
      </c>
      <c r="I8" s="28" t="s">
        <v>3</v>
      </c>
      <c r="J8" s="28" t="s">
        <v>3</v>
      </c>
      <c r="K8" s="28" t="s">
        <v>3</v>
      </c>
      <c r="L8" s="28" t="s">
        <v>3</v>
      </c>
      <c r="M8" s="28" t="s">
        <v>3</v>
      </c>
    </row>
    <row r="9" spans="1:13" ht="21.75" customHeight="1">
      <c r="A9" s="6"/>
      <c r="B9" s="24" t="s">
        <v>4</v>
      </c>
      <c r="C9" s="25" t="s">
        <v>4</v>
      </c>
      <c r="D9" s="25" t="s">
        <v>4</v>
      </c>
      <c r="E9" s="25" t="s">
        <v>4</v>
      </c>
      <c r="F9" s="25" t="s">
        <v>4</v>
      </c>
      <c r="G9" s="25" t="s">
        <v>4</v>
      </c>
      <c r="H9" s="25" t="s">
        <v>4</v>
      </c>
      <c r="I9" s="25" t="s">
        <v>4</v>
      </c>
      <c r="J9" s="25" t="s">
        <v>4</v>
      </c>
      <c r="K9" s="25" t="s">
        <v>4</v>
      </c>
      <c r="L9" s="25" t="s">
        <v>4</v>
      </c>
      <c r="M9" s="25" t="s">
        <v>4</v>
      </c>
    </row>
    <row r="10" spans="1:13" ht="16.5" customHeight="1">
      <c r="A10" s="4"/>
      <c r="B10" s="27" t="s">
        <v>5</v>
      </c>
      <c r="C10" s="28" t="s">
        <v>5</v>
      </c>
      <c r="D10" s="28" t="s">
        <v>5</v>
      </c>
      <c r="E10" s="28" t="s">
        <v>5</v>
      </c>
      <c r="F10" s="28" t="s">
        <v>5</v>
      </c>
      <c r="G10" s="28" t="s">
        <v>5</v>
      </c>
      <c r="H10" s="28" t="s">
        <v>5</v>
      </c>
      <c r="I10" s="28" t="s">
        <v>5</v>
      </c>
      <c r="J10" s="28" t="s">
        <v>5</v>
      </c>
      <c r="K10" s="28" t="s">
        <v>5</v>
      </c>
      <c r="L10" s="28" t="s">
        <v>5</v>
      </c>
      <c r="M10" s="28" t="s">
        <v>5</v>
      </c>
    </row>
    <row r="11" spans="1:13" ht="21.75" customHeight="1">
      <c r="A11" s="6"/>
      <c r="B11" s="33" t="s">
        <v>6</v>
      </c>
      <c r="C11" s="32" t="s">
        <v>6</v>
      </c>
      <c r="D11" s="32" t="s">
        <v>6</v>
      </c>
      <c r="E11" s="32" t="s">
        <v>6</v>
      </c>
      <c r="F11" s="32" t="s">
        <v>6</v>
      </c>
      <c r="G11" s="32" t="s">
        <v>6</v>
      </c>
      <c r="H11" s="32" t="s">
        <v>6</v>
      </c>
      <c r="I11" s="32" t="s">
        <v>6</v>
      </c>
      <c r="J11" s="32" t="s">
        <v>6</v>
      </c>
      <c r="K11" s="32" t="s">
        <v>6</v>
      </c>
      <c r="L11" s="32" t="s">
        <v>6</v>
      </c>
      <c r="M11" s="32" t="s">
        <v>6</v>
      </c>
    </row>
    <row r="12" spans="1:13" ht="21.75" customHeight="1">
      <c r="A12" s="4"/>
      <c r="B12" s="34" t="s">
        <v>143</v>
      </c>
      <c r="C12" s="32" t="s">
        <v>7</v>
      </c>
      <c r="D12" s="32" t="s">
        <v>7</v>
      </c>
      <c r="E12" s="32" t="s">
        <v>7</v>
      </c>
      <c r="F12" s="32" t="s">
        <v>7</v>
      </c>
      <c r="G12" s="32" t="s">
        <v>7</v>
      </c>
      <c r="H12" s="32" t="s">
        <v>7</v>
      </c>
      <c r="I12" s="32" t="s">
        <v>7</v>
      </c>
      <c r="J12" s="32" t="s">
        <v>7</v>
      </c>
      <c r="K12" s="32" t="s">
        <v>7</v>
      </c>
      <c r="L12" s="32" t="s">
        <v>7</v>
      </c>
      <c r="M12" s="32" t="s">
        <v>7</v>
      </c>
    </row>
    <row r="13" spans="1:13" ht="21.75" customHeight="1">
      <c r="A13" s="7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20.25" customHeight="1">
      <c r="A16" s="1"/>
      <c r="B16" s="1"/>
      <c r="C16" s="1"/>
      <c r="D16" s="1"/>
      <c r="E16" s="1"/>
      <c r="F16" s="1"/>
      <c r="G16" s="1"/>
      <c r="H16" s="1"/>
      <c r="I16" s="8" t="s">
        <v>8</v>
      </c>
      <c r="J16" s="26"/>
      <c r="K16" s="26"/>
      <c r="L16" s="26"/>
      <c r="M16" s="1"/>
    </row>
    <row r="17" spans="1:13" ht="20.25" customHeight="1">
      <c r="A17" s="1"/>
      <c r="B17" s="1"/>
      <c r="C17" s="1"/>
      <c r="D17" s="1"/>
      <c r="E17" s="1"/>
      <c r="F17" s="1"/>
      <c r="G17" s="1"/>
      <c r="H17" s="1"/>
      <c r="I17" s="8" t="s">
        <v>9</v>
      </c>
      <c r="J17" s="9" t="s">
        <v>10</v>
      </c>
      <c r="K17" s="10" t="s">
        <v>11</v>
      </c>
      <c r="L17" s="10" t="s">
        <v>12</v>
      </c>
      <c r="M17" s="11" t="s">
        <v>13</v>
      </c>
    </row>
    <row r="18" spans="1:13" ht="20.25" customHeight="1">
      <c r="A18" s="12"/>
      <c r="B18" s="12"/>
      <c r="C18" s="12"/>
      <c r="D18" s="12"/>
      <c r="E18" s="12"/>
      <c r="F18" s="12"/>
      <c r="G18" s="12"/>
      <c r="H18" s="12"/>
      <c r="I18" s="13"/>
      <c r="J18" s="13"/>
      <c r="K18" s="13"/>
      <c r="L18" s="13"/>
      <c r="M18" s="13"/>
    </row>
  </sheetData>
  <mergeCells count="10">
    <mergeCell ref="B9:M9"/>
    <mergeCell ref="J16:L16"/>
    <mergeCell ref="B10:M10"/>
    <mergeCell ref="K1:M1"/>
    <mergeCell ref="B6:M6"/>
    <mergeCell ref="B11:M11"/>
    <mergeCell ref="B7:M7"/>
    <mergeCell ref="K2:M2"/>
    <mergeCell ref="B12:M12"/>
    <mergeCell ref="B8:M8"/>
  </mergeCells>
  <pageMargins left="0.39" right="0.39" top="0.39" bottom="0.39" header="0.39" footer="0.39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9"/>
  <sheetViews>
    <sheetView tabSelected="1" zoomScale="85" zoomScaleNormal="85" workbookViewId="0">
      <selection activeCell="G80" sqref="G80"/>
    </sheetView>
  </sheetViews>
  <sheetFormatPr defaultColWidth="11.83203125" defaultRowHeight="14.45" customHeight="1"/>
  <cols>
    <col min="1" max="1" width="7.33203125" customWidth="1"/>
    <col min="2" max="2" width="55.5" customWidth="1"/>
    <col min="3" max="3" width="25.33203125" customWidth="1"/>
    <col min="4" max="6" width="20.1640625" customWidth="1"/>
    <col min="7" max="7" width="20.1640625" style="23" customWidth="1"/>
    <col min="8" max="9" width="20.1640625" customWidth="1"/>
  </cols>
  <sheetData>
    <row r="1" spans="1:9" ht="33.75" customHeight="1">
      <c r="A1" s="40" t="s">
        <v>14</v>
      </c>
      <c r="B1" s="40" t="s">
        <v>14</v>
      </c>
      <c r="C1" s="40" t="s">
        <v>14</v>
      </c>
      <c r="D1" s="40" t="s">
        <v>14</v>
      </c>
      <c r="E1" s="40" t="s">
        <v>14</v>
      </c>
      <c r="F1" s="40" t="s">
        <v>14</v>
      </c>
      <c r="G1" s="40" t="s">
        <v>14</v>
      </c>
      <c r="H1" s="40" t="s">
        <v>14</v>
      </c>
      <c r="I1" s="40" t="s">
        <v>14</v>
      </c>
    </row>
    <row r="2" spans="1:9" ht="19.5" customHeight="1">
      <c r="A2" s="14"/>
      <c r="B2" s="41" t="s">
        <v>4</v>
      </c>
      <c r="C2" s="41" t="s">
        <v>4</v>
      </c>
      <c r="D2" s="41" t="s">
        <v>4</v>
      </c>
      <c r="E2" s="41" t="s">
        <v>4</v>
      </c>
      <c r="F2" s="41" t="s">
        <v>4</v>
      </c>
      <c r="G2" s="41" t="s">
        <v>4</v>
      </c>
      <c r="H2" s="41" t="s">
        <v>4</v>
      </c>
      <c r="I2" s="41" t="s">
        <v>4</v>
      </c>
    </row>
    <row r="3" spans="1:9" ht="16.5" customHeight="1">
      <c r="A3" s="14"/>
      <c r="B3" s="43" t="s">
        <v>15</v>
      </c>
      <c r="C3" s="43" t="s">
        <v>15</v>
      </c>
      <c r="D3" s="43" t="s">
        <v>15</v>
      </c>
      <c r="E3" s="43" t="s">
        <v>15</v>
      </c>
      <c r="F3" s="43" t="s">
        <v>15</v>
      </c>
      <c r="G3" s="43" t="s">
        <v>15</v>
      </c>
      <c r="H3" s="43" t="s">
        <v>15</v>
      </c>
      <c r="I3" s="43" t="s">
        <v>15</v>
      </c>
    </row>
    <row r="4" spans="1:9" ht="14.25" customHeight="1">
      <c r="A4" s="14"/>
      <c r="B4" s="15"/>
      <c r="C4" s="15"/>
      <c r="D4" s="15"/>
      <c r="E4" s="15"/>
      <c r="F4" s="15"/>
      <c r="G4" s="21"/>
      <c r="H4" s="15"/>
      <c r="I4" s="15"/>
    </row>
    <row r="5" spans="1:9" ht="19.5" customHeight="1">
      <c r="A5" s="38"/>
      <c r="B5" s="39"/>
      <c r="C5" s="35" t="s">
        <v>16</v>
      </c>
      <c r="D5" s="63" t="s">
        <v>17</v>
      </c>
      <c r="E5" s="63" t="s">
        <v>17</v>
      </c>
      <c r="F5" s="63" t="s">
        <v>17</v>
      </c>
      <c r="G5" s="63" t="s">
        <v>17</v>
      </c>
      <c r="H5" s="63" t="s">
        <v>17</v>
      </c>
      <c r="I5" s="63" t="s">
        <v>17</v>
      </c>
    </row>
    <row r="6" spans="1:9" ht="19.5" customHeight="1">
      <c r="A6" s="39"/>
      <c r="B6" s="39"/>
      <c r="C6" s="55" t="s">
        <v>16</v>
      </c>
      <c r="D6" s="64">
        <f>F6-2</f>
        <v>2016</v>
      </c>
      <c r="E6" s="64">
        <f>F6-1</f>
        <v>2017</v>
      </c>
      <c r="F6" s="64" t="s">
        <v>18</v>
      </c>
      <c r="G6" s="65">
        <f>F6+1</f>
        <v>2019</v>
      </c>
      <c r="H6" s="64">
        <f>F6+2</f>
        <v>2020</v>
      </c>
      <c r="I6" s="64">
        <f>F6+3</f>
        <v>2021</v>
      </c>
    </row>
    <row r="7" spans="1:9" ht="19.5" customHeight="1">
      <c r="A7" s="37" t="s">
        <v>19</v>
      </c>
      <c r="B7" s="37" t="s">
        <v>19</v>
      </c>
      <c r="C7" s="56" t="s">
        <v>19</v>
      </c>
      <c r="D7" s="66"/>
      <c r="E7" s="66"/>
      <c r="F7" s="67"/>
      <c r="G7" s="68"/>
      <c r="H7" s="66"/>
      <c r="I7" s="66"/>
    </row>
    <row r="8" spans="1:9" ht="47.25">
      <c r="A8" s="16" t="s">
        <v>20</v>
      </c>
      <c r="B8" s="17" t="s">
        <v>21</v>
      </c>
      <c r="C8" s="57" t="s">
        <v>22</v>
      </c>
      <c r="D8" s="69">
        <v>339.04525020642416</v>
      </c>
      <c r="E8" s="69">
        <v>351.51217716704508</v>
      </c>
      <c r="F8" s="69">
        <v>315.24828881340619</v>
      </c>
      <c r="G8" s="22">
        <v>321.51</v>
      </c>
      <c r="H8" s="69">
        <v>325.51027738155108</v>
      </c>
      <c r="I8" s="69">
        <v>328.79411372335727</v>
      </c>
    </row>
    <row r="9" spans="1:9" ht="94.5">
      <c r="A9" s="16" t="s">
        <v>23</v>
      </c>
      <c r="B9" s="17" t="s">
        <v>24</v>
      </c>
      <c r="C9" s="57" t="s">
        <v>25</v>
      </c>
      <c r="D9" s="69">
        <v>22.150854449027698</v>
      </c>
      <c r="E9" s="69">
        <v>27.792568256485783</v>
      </c>
      <c r="F9" s="69">
        <v>27.048339342772547</v>
      </c>
      <c r="G9" s="22">
        <v>27.41</v>
      </c>
      <c r="H9" s="69">
        <v>27.831461652302604</v>
      </c>
      <c r="I9" s="69">
        <v>28.22482814395471</v>
      </c>
    </row>
    <row r="10" spans="1:9" ht="47.25">
      <c r="A10" s="16" t="s">
        <v>26</v>
      </c>
      <c r="B10" s="17" t="s">
        <v>27</v>
      </c>
      <c r="C10" s="57" t="s">
        <v>28</v>
      </c>
      <c r="D10" s="69">
        <v>28311.277383051813</v>
      </c>
      <c r="E10" s="69">
        <v>24218.268817863936</v>
      </c>
      <c r="F10" s="69">
        <v>30181.421695896232</v>
      </c>
      <c r="G10" s="22">
        <v>31307.19</v>
      </c>
      <c r="H10" s="69">
        <v>32571.216456124868</v>
      </c>
      <c r="I10" s="69">
        <v>34053.206768807664</v>
      </c>
    </row>
    <row r="11" spans="1:9" ht="78.75">
      <c r="A11" s="16" t="s">
        <v>29</v>
      </c>
      <c r="B11" s="17" t="s">
        <v>30</v>
      </c>
      <c r="C11" s="57" t="s">
        <v>25</v>
      </c>
      <c r="D11" s="69">
        <v>22.080584774469603</v>
      </c>
      <c r="E11" s="69">
        <v>21.067627587362775</v>
      </c>
      <c r="F11" s="69">
        <v>30.485125282829127</v>
      </c>
      <c r="G11" s="22">
        <v>30.65</v>
      </c>
      <c r="H11" s="69">
        <v>30.813709880164254</v>
      </c>
      <c r="I11" s="69">
        <v>30.981312327159976</v>
      </c>
    </row>
    <row r="12" spans="1:9" ht="31.5">
      <c r="A12" s="16" t="s">
        <v>31</v>
      </c>
      <c r="B12" s="17" t="s">
        <v>32</v>
      </c>
      <c r="C12" s="57" t="s">
        <v>25</v>
      </c>
      <c r="D12" s="69"/>
      <c r="E12" s="69"/>
      <c r="F12" s="69"/>
      <c r="G12" s="22"/>
      <c r="H12" s="69"/>
      <c r="I12" s="69"/>
    </row>
    <row r="13" spans="1:9" ht="78.75">
      <c r="A13" s="16" t="s">
        <v>33</v>
      </c>
      <c r="B13" s="17" t="s">
        <v>34</v>
      </c>
      <c r="C13" s="57" t="s">
        <v>25</v>
      </c>
      <c r="D13" s="69">
        <v>86.75164156044805</v>
      </c>
      <c r="E13" s="69">
        <v>85.74721475220899</v>
      </c>
      <c r="F13" s="69">
        <v>85.664605873261209</v>
      </c>
      <c r="G13" s="22">
        <v>84.17</v>
      </c>
      <c r="H13" s="69">
        <v>83.013910355486871</v>
      </c>
      <c r="I13" s="69">
        <v>81.661514683153015</v>
      </c>
    </row>
    <row r="14" spans="1:9" ht="126">
      <c r="A14" s="16" t="s">
        <v>35</v>
      </c>
      <c r="B14" s="17" t="s">
        <v>36</v>
      </c>
      <c r="C14" s="57" t="s">
        <v>25</v>
      </c>
      <c r="D14" s="69">
        <v>0</v>
      </c>
      <c r="E14" s="69">
        <v>0</v>
      </c>
      <c r="F14" s="69">
        <v>0</v>
      </c>
      <c r="G14" s="22">
        <v>0</v>
      </c>
      <c r="H14" s="69">
        <v>0</v>
      </c>
      <c r="I14" s="69">
        <v>0</v>
      </c>
    </row>
    <row r="15" spans="1:9" ht="31.5">
      <c r="A15" s="36" t="s">
        <v>37</v>
      </c>
      <c r="B15" s="17" t="s">
        <v>38</v>
      </c>
      <c r="C15" s="57" t="s">
        <v>39</v>
      </c>
      <c r="D15" s="20"/>
      <c r="E15" s="20"/>
      <c r="F15" s="20"/>
      <c r="G15" s="20"/>
      <c r="H15" s="20"/>
      <c r="I15" s="20"/>
    </row>
    <row r="16" spans="1:9" ht="31.5">
      <c r="A16" s="36" t="s">
        <v>37</v>
      </c>
      <c r="B16" s="18" t="s">
        <v>40</v>
      </c>
      <c r="C16" s="57" t="s">
        <v>28</v>
      </c>
      <c r="D16" s="69">
        <v>34405.9</v>
      </c>
      <c r="E16" s="69">
        <v>38223.5</v>
      </c>
      <c r="F16" s="69">
        <v>39740.199999999997</v>
      </c>
      <c r="G16" s="22">
        <v>41170</v>
      </c>
      <c r="H16" s="69">
        <v>42700</v>
      </c>
      <c r="I16" s="69">
        <v>44370</v>
      </c>
    </row>
    <row r="17" spans="1:9" ht="31.5">
      <c r="A17" s="36" t="s">
        <v>37</v>
      </c>
      <c r="B17" s="18" t="s">
        <v>41</v>
      </c>
      <c r="C17" s="57" t="s">
        <v>28</v>
      </c>
      <c r="D17" s="69">
        <v>15751.3</v>
      </c>
      <c r="E17" s="69">
        <v>16838.900000000001</v>
      </c>
      <c r="F17" s="69">
        <v>19549.7</v>
      </c>
      <c r="G17" s="22">
        <v>20605.38</v>
      </c>
      <c r="H17" s="69">
        <v>21594.44</v>
      </c>
      <c r="I17" s="69">
        <v>22782.14</v>
      </c>
    </row>
    <row r="18" spans="1:9" ht="31.5">
      <c r="A18" s="36" t="s">
        <v>37</v>
      </c>
      <c r="B18" s="18" t="s">
        <v>42</v>
      </c>
      <c r="C18" s="57" t="s">
        <v>28</v>
      </c>
      <c r="D18" s="69">
        <v>23251.5</v>
      </c>
      <c r="E18" s="69">
        <v>24645.8</v>
      </c>
      <c r="F18" s="69">
        <v>27484.5</v>
      </c>
      <c r="G18" s="22">
        <v>28968.7</v>
      </c>
      <c r="H18" s="69">
        <v>30417.1</v>
      </c>
      <c r="I18" s="69">
        <v>32181.3</v>
      </c>
    </row>
    <row r="19" spans="1:9" ht="31.5">
      <c r="A19" s="36" t="s">
        <v>37</v>
      </c>
      <c r="B19" s="18" t="s">
        <v>43</v>
      </c>
      <c r="C19" s="57" t="s">
        <v>28</v>
      </c>
      <c r="D19" s="69">
        <v>24099.373059119942</v>
      </c>
      <c r="E19" s="69">
        <v>25625.494362788504</v>
      </c>
      <c r="F19" s="69">
        <v>27769.01731752673</v>
      </c>
      <c r="G19" s="22">
        <v>29268.54</v>
      </c>
      <c r="H19" s="69">
        <v>30878.305633950036</v>
      </c>
      <c r="I19" s="69">
        <v>32947.093251052989</v>
      </c>
    </row>
    <row r="20" spans="1:9" ht="31.5">
      <c r="A20" s="36" t="s">
        <v>37</v>
      </c>
      <c r="B20" s="18" t="s">
        <v>44</v>
      </c>
      <c r="C20" s="57" t="s">
        <v>28</v>
      </c>
      <c r="D20" s="69">
        <v>17157.7</v>
      </c>
      <c r="E20" s="69">
        <v>24383.200000000001</v>
      </c>
      <c r="F20" s="69">
        <v>28704.400000000001</v>
      </c>
      <c r="G20" s="22">
        <v>29628</v>
      </c>
      <c r="H20" s="69">
        <v>31257</v>
      </c>
      <c r="I20" s="69">
        <v>33352</v>
      </c>
    </row>
    <row r="21" spans="1:9" ht="31.5">
      <c r="A21" s="36" t="s">
        <v>37</v>
      </c>
      <c r="B21" s="18" t="s">
        <v>45</v>
      </c>
      <c r="C21" s="57" t="s">
        <v>28</v>
      </c>
      <c r="D21" s="69">
        <v>21495.4</v>
      </c>
      <c r="E21" s="69">
        <v>20199.8</v>
      </c>
      <c r="F21" s="69">
        <v>22098.9</v>
      </c>
      <c r="G21" s="22">
        <v>22120.55</v>
      </c>
      <c r="H21" s="69">
        <v>22120.55</v>
      </c>
      <c r="I21" s="69">
        <v>22120.55</v>
      </c>
    </row>
    <row r="22" spans="1:9" ht="15.75">
      <c r="A22" s="37" t="s">
        <v>46</v>
      </c>
      <c r="B22" s="37" t="s">
        <v>46</v>
      </c>
      <c r="C22" s="56" t="s">
        <v>46</v>
      </c>
      <c r="D22" s="20"/>
      <c r="E22" s="20"/>
      <c r="F22" s="20"/>
      <c r="G22" s="20"/>
      <c r="H22" s="20"/>
      <c r="I22" s="20"/>
    </row>
    <row r="23" spans="1:9" ht="78.75">
      <c r="A23" s="16" t="s">
        <v>47</v>
      </c>
      <c r="B23" s="17" t="s">
        <v>48</v>
      </c>
      <c r="C23" s="57" t="s">
        <v>25</v>
      </c>
      <c r="D23" s="69">
        <v>72.905227978037729</v>
      </c>
      <c r="E23" s="69">
        <v>73.279941754641428</v>
      </c>
      <c r="F23" s="69">
        <v>74.181997777503398</v>
      </c>
      <c r="G23" s="22">
        <v>80.11</v>
      </c>
      <c r="H23" s="69">
        <v>86.725663716814154</v>
      </c>
      <c r="I23" s="69">
        <v>89.795918367346943</v>
      </c>
    </row>
    <row r="24" spans="1:9" ht="78.75">
      <c r="A24" s="16" t="s">
        <v>49</v>
      </c>
      <c r="B24" s="17" t="s">
        <v>50</v>
      </c>
      <c r="C24" s="57" t="s">
        <v>25</v>
      </c>
      <c r="D24" s="69">
        <v>22.690379565528765</v>
      </c>
      <c r="E24" s="69">
        <v>21.854143914573473</v>
      </c>
      <c r="F24" s="69">
        <v>18.199777750339543</v>
      </c>
      <c r="G24" s="22">
        <v>11.95</v>
      </c>
      <c r="H24" s="69">
        <v>9.2384017162778225</v>
      </c>
      <c r="I24" s="69">
        <v>6.0252672497570456</v>
      </c>
    </row>
    <row r="25" spans="1:9" ht="94.5">
      <c r="A25" s="16" t="s">
        <v>51</v>
      </c>
      <c r="B25" s="17" t="s">
        <v>52</v>
      </c>
      <c r="C25" s="57" t="s">
        <v>25</v>
      </c>
      <c r="D25" s="69">
        <v>0</v>
      </c>
      <c r="E25" s="69">
        <v>0</v>
      </c>
      <c r="F25" s="69">
        <v>0</v>
      </c>
      <c r="G25" s="22">
        <v>0</v>
      </c>
      <c r="H25" s="69">
        <v>0</v>
      </c>
      <c r="I25" s="69">
        <v>0</v>
      </c>
    </row>
    <row r="26" spans="1:9" ht="15.75">
      <c r="A26" s="37" t="s">
        <v>53</v>
      </c>
      <c r="B26" s="37" t="s">
        <v>53</v>
      </c>
      <c r="C26" s="56" t="s">
        <v>53</v>
      </c>
      <c r="D26" s="20"/>
      <c r="E26" s="20"/>
      <c r="F26" s="20"/>
      <c r="G26" s="20"/>
      <c r="H26" s="20"/>
      <c r="I26" s="20"/>
    </row>
    <row r="27" spans="1:9" ht="126">
      <c r="A27" s="16" t="s">
        <v>54</v>
      </c>
      <c r="B27" s="17" t="s">
        <v>55</v>
      </c>
      <c r="C27" s="57" t="s">
        <v>25</v>
      </c>
      <c r="D27" s="69">
        <v>0</v>
      </c>
      <c r="E27" s="69">
        <v>0</v>
      </c>
      <c r="F27" s="69">
        <v>0</v>
      </c>
      <c r="G27" s="22">
        <v>0</v>
      </c>
      <c r="H27" s="69">
        <v>0</v>
      </c>
      <c r="I27" s="69">
        <v>0</v>
      </c>
    </row>
    <row r="28" spans="1:9" ht="94.5">
      <c r="A28" s="16" t="s">
        <v>56</v>
      </c>
      <c r="B28" s="17" t="s">
        <v>57</v>
      </c>
      <c r="C28" s="57" t="s">
        <v>25</v>
      </c>
      <c r="D28" s="69">
        <v>0</v>
      </c>
      <c r="E28" s="69">
        <v>0</v>
      </c>
      <c r="F28" s="69">
        <v>0</v>
      </c>
      <c r="G28" s="22">
        <v>0</v>
      </c>
      <c r="H28" s="69">
        <v>0</v>
      </c>
      <c r="I28" s="69">
        <v>0</v>
      </c>
    </row>
    <row r="29" spans="1:9" ht="78.75">
      <c r="A29" s="16" t="s">
        <v>58</v>
      </c>
      <c r="B29" s="17" t="s">
        <v>59</v>
      </c>
      <c r="C29" s="57" t="s">
        <v>25</v>
      </c>
      <c r="D29" s="69">
        <v>83.705573080967412</v>
      </c>
      <c r="E29" s="69">
        <v>90</v>
      </c>
      <c r="F29" s="69">
        <v>92.084444444444443</v>
      </c>
      <c r="G29" s="22">
        <v>93.328888888888898</v>
      </c>
      <c r="H29" s="69">
        <v>93.328888888888898</v>
      </c>
      <c r="I29" s="69">
        <v>94.137500000000003</v>
      </c>
    </row>
    <row r="30" spans="1:9" ht="99.75" customHeight="1">
      <c r="A30" s="16" t="s">
        <v>60</v>
      </c>
      <c r="B30" s="17" t="s">
        <v>61</v>
      </c>
      <c r="C30" s="57" t="s">
        <v>25</v>
      </c>
      <c r="D30" s="69">
        <v>6.666666666666667</v>
      </c>
      <c r="E30" s="69">
        <v>6.666666666666667</v>
      </c>
      <c r="F30" s="69">
        <v>6.666666666666667</v>
      </c>
      <c r="G30" s="22">
        <v>6.666666666666667</v>
      </c>
      <c r="H30" s="69">
        <v>6.666666666666667</v>
      </c>
      <c r="I30" s="69">
        <v>0</v>
      </c>
    </row>
    <row r="31" spans="1:9" ht="69.75" customHeight="1">
      <c r="A31" s="16" t="s">
        <v>62</v>
      </c>
      <c r="B31" s="17" t="s">
        <v>63</v>
      </c>
      <c r="C31" s="57" t="s">
        <v>25</v>
      </c>
      <c r="D31" s="69">
        <v>79.64505613908004</v>
      </c>
      <c r="E31" s="69">
        <v>80.547857599658926</v>
      </c>
      <c r="F31" s="69">
        <v>80.397579948141754</v>
      </c>
      <c r="G31" s="22">
        <v>80.88</v>
      </c>
      <c r="H31" s="69">
        <v>81.682749280514642</v>
      </c>
      <c r="I31" s="69">
        <v>80.806397867377541</v>
      </c>
    </row>
    <row r="32" spans="1:9" ht="103.5" customHeight="1">
      <c r="A32" s="16" t="s">
        <v>64</v>
      </c>
      <c r="B32" s="17" t="s">
        <v>65</v>
      </c>
      <c r="C32" s="57" t="s">
        <v>25</v>
      </c>
      <c r="D32" s="69">
        <v>31.780643963997402</v>
      </c>
      <c r="E32" s="69">
        <v>32.021916823856998</v>
      </c>
      <c r="F32" s="69">
        <v>32.254365849356148</v>
      </c>
      <c r="G32" s="22">
        <v>35</v>
      </c>
      <c r="H32" s="69">
        <v>35.999661418655833</v>
      </c>
      <c r="I32" s="69">
        <v>29.990003332222592</v>
      </c>
    </row>
    <row r="33" spans="1:9" ht="63">
      <c r="A33" s="16" t="s">
        <v>66</v>
      </c>
      <c r="B33" s="17" t="s">
        <v>67</v>
      </c>
      <c r="C33" s="57" t="s">
        <v>68</v>
      </c>
      <c r="D33" s="69">
        <v>6.5880632113629947</v>
      </c>
      <c r="E33" s="69">
        <v>3.9648829278550335</v>
      </c>
      <c r="F33" s="69">
        <v>4.2873368382886161</v>
      </c>
      <c r="G33" s="22">
        <v>4.55</v>
      </c>
      <c r="H33" s="69">
        <v>4.6028805774278219</v>
      </c>
      <c r="I33" s="69">
        <v>4.6000000000000014</v>
      </c>
    </row>
    <row r="34" spans="1:9" ht="102.75" customHeight="1">
      <c r="A34" s="16" t="s">
        <v>69</v>
      </c>
      <c r="B34" s="17" t="s">
        <v>70</v>
      </c>
      <c r="C34" s="57" t="s">
        <v>25</v>
      </c>
      <c r="D34" s="69">
        <v>55.63511643299838</v>
      </c>
      <c r="E34" s="69">
        <v>61.752692164871888</v>
      </c>
      <c r="F34" s="69">
        <v>48.029108550636749</v>
      </c>
      <c r="G34" s="22">
        <v>53.4</v>
      </c>
      <c r="H34" s="69">
        <v>58.699369140970461</v>
      </c>
      <c r="I34" s="69">
        <v>64.000467754195171</v>
      </c>
    </row>
    <row r="35" spans="1:9" ht="21" customHeight="1">
      <c r="A35" s="37" t="s">
        <v>71</v>
      </c>
      <c r="B35" s="37" t="s">
        <v>71</v>
      </c>
      <c r="C35" s="56" t="s">
        <v>71</v>
      </c>
      <c r="D35" s="20"/>
      <c r="E35" s="20"/>
      <c r="F35" s="20"/>
      <c r="G35" s="20"/>
      <c r="H35" s="20"/>
      <c r="I35" s="20"/>
    </row>
    <row r="36" spans="1:9" ht="47.25">
      <c r="A36" s="36" t="s">
        <v>72</v>
      </c>
      <c r="B36" s="17" t="s">
        <v>73</v>
      </c>
      <c r="C36" s="57" t="s">
        <v>39</v>
      </c>
      <c r="D36" s="20"/>
      <c r="E36" s="20"/>
      <c r="F36" s="20"/>
      <c r="G36" s="20"/>
      <c r="H36" s="20"/>
      <c r="I36" s="20"/>
    </row>
    <row r="37" spans="1:9" ht="15.75">
      <c r="A37" s="36" t="s">
        <v>72</v>
      </c>
      <c r="B37" s="18" t="s">
        <v>74</v>
      </c>
      <c r="C37" s="57" t="s">
        <v>25</v>
      </c>
      <c r="D37" s="69">
        <v>78.304995038318467</v>
      </c>
      <c r="E37" s="69">
        <v>78.539575366173892</v>
      </c>
      <c r="F37" s="69">
        <v>83.83754387619075</v>
      </c>
      <c r="G37" s="22">
        <v>83.84</v>
      </c>
      <c r="H37" s="69">
        <v>83.83754387619075</v>
      </c>
      <c r="I37" s="69">
        <v>83.83754387619075</v>
      </c>
    </row>
    <row r="38" spans="1:9" ht="15.75">
      <c r="A38" s="36" t="s">
        <v>72</v>
      </c>
      <c r="B38" s="18" t="s">
        <v>75</v>
      </c>
      <c r="C38" s="57" t="s">
        <v>25</v>
      </c>
      <c r="D38" s="69">
        <v>80</v>
      </c>
      <c r="E38" s="69">
        <v>114.28571428571428</v>
      </c>
      <c r="F38" s="69">
        <v>114.28571428571428</v>
      </c>
      <c r="G38" s="22">
        <v>114.28571428571428</v>
      </c>
      <c r="H38" s="69">
        <v>114.28571428571428</v>
      </c>
      <c r="I38" s="69">
        <v>114.28571428571428</v>
      </c>
    </row>
    <row r="39" spans="1:9" ht="15.75">
      <c r="A39" s="36" t="s">
        <v>72</v>
      </c>
      <c r="B39" s="18" t="s">
        <v>76</v>
      </c>
      <c r="C39" s="57" t="s">
        <v>25</v>
      </c>
      <c r="D39" s="69">
        <v>100</v>
      </c>
      <c r="E39" s="69">
        <v>100</v>
      </c>
      <c r="F39" s="69">
        <v>100</v>
      </c>
      <c r="G39" s="22">
        <v>100</v>
      </c>
      <c r="H39" s="69">
        <v>100</v>
      </c>
      <c r="I39" s="69">
        <v>100</v>
      </c>
    </row>
    <row r="40" spans="1:9" ht="78.75">
      <c r="A40" s="16"/>
      <c r="B40" s="17" t="s">
        <v>77</v>
      </c>
      <c r="C40" s="57" t="s">
        <v>25</v>
      </c>
      <c r="D40" s="69">
        <v>37.5</v>
      </c>
      <c r="E40" s="69">
        <v>37.5</v>
      </c>
      <c r="F40" s="69">
        <v>37.5</v>
      </c>
      <c r="G40" s="22">
        <v>37.5</v>
      </c>
      <c r="H40" s="69">
        <v>37.5</v>
      </c>
      <c r="I40" s="69">
        <v>37.5</v>
      </c>
    </row>
    <row r="41" spans="1:9" ht="110.25">
      <c r="A41" s="16" t="s">
        <v>78</v>
      </c>
      <c r="B41" s="17" t="s">
        <v>79</v>
      </c>
      <c r="C41" s="57" t="s">
        <v>25</v>
      </c>
      <c r="D41" s="69">
        <v>60</v>
      </c>
      <c r="E41" s="69">
        <v>60</v>
      </c>
      <c r="F41" s="69">
        <v>60</v>
      </c>
      <c r="G41" s="22">
        <v>60</v>
      </c>
      <c r="H41" s="69">
        <v>60</v>
      </c>
      <c r="I41" s="69">
        <v>60</v>
      </c>
    </row>
    <row r="42" spans="1:9" ht="15.75">
      <c r="A42" s="37" t="s">
        <v>80</v>
      </c>
      <c r="B42" s="37" t="s">
        <v>80</v>
      </c>
      <c r="C42" s="56" t="s">
        <v>80</v>
      </c>
      <c r="D42" s="20"/>
      <c r="E42" s="20"/>
      <c r="F42" s="20"/>
      <c r="G42" s="20"/>
      <c r="H42" s="20"/>
      <c r="I42" s="20"/>
    </row>
    <row r="43" spans="1:9" ht="47.25">
      <c r="A43" s="16" t="s">
        <v>81</v>
      </c>
      <c r="B43" s="17" t="s">
        <v>82</v>
      </c>
      <c r="C43" s="57" t="s">
        <v>25</v>
      </c>
      <c r="D43" s="69">
        <v>31.255417435730092</v>
      </c>
      <c r="E43" s="69">
        <v>32.126802972834447</v>
      </c>
      <c r="F43" s="69">
        <v>36.583717705069596</v>
      </c>
      <c r="G43" s="22">
        <v>39.020000000000003</v>
      </c>
      <c r="H43" s="69">
        <v>41.437156505213416</v>
      </c>
      <c r="I43" s="69">
        <v>43.699641209636084</v>
      </c>
    </row>
    <row r="44" spans="1:9" ht="47.25">
      <c r="A44" s="19" t="s">
        <v>83</v>
      </c>
      <c r="B44" s="17" t="s">
        <v>84</v>
      </c>
      <c r="C44" s="57" t="s">
        <v>25</v>
      </c>
      <c r="D44" s="69">
        <v>64.391520312222809</v>
      </c>
      <c r="E44" s="69">
        <v>73.647557529269278</v>
      </c>
      <c r="F44" s="69">
        <v>75.628993610223631</v>
      </c>
      <c r="G44" s="22">
        <v>76.489999999999995</v>
      </c>
      <c r="H44" s="69">
        <v>77.354476890350028</v>
      </c>
      <c r="I44" s="69">
        <v>78.438967704449709</v>
      </c>
    </row>
    <row r="45" spans="1:9" ht="15.75">
      <c r="A45" s="42" t="s">
        <v>85</v>
      </c>
      <c r="B45" s="42" t="s">
        <v>85</v>
      </c>
      <c r="C45" s="58" t="s">
        <v>85</v>
      </c>
      <c r="D45" s="20"/>
      <c r="E45" s="20"/>
      <c r="F45" s="20"/>
      <c r="G45" s="20"/>
      <c r="H45" s="20"/>
      <c r="I45" s="20"/>
    </row>
    <row r="46" spans="1:9" ht="47.25">
      <c r="A46" s="36" t="s">
        <v>86</v>
      </c>
      <c r="B46" s="17" t="s">
        <v>87</v>
      </c>
      <c r="C46" s="59" t="s">
        <v>88</v>
      </c>
      <c r="D46" s="69">
        <v>21.515760276556907</v>
      </c>
      <c r="E46" s="69">
        <v>21.880061506919532</v>
      </c>
      <c r="F46" s="69">
        <v>22.088448302429505</v>
      </c>
      <c r="G46" s="22">
        <v>22.4</v>
      </c>
      <c r="H46" s="69">
        <v>22.749406749191021</v>
      </c>
      <c r="I46" s="69">
        <v>23.034423372629423</v>
      </c>
    </row>
    <row r="47" spans="1:9" ht="31.5">
      <c r="A47" s="36" t="s">
        <v>86</v>
      </c>
      <c r="B47" s="17" t="s">
        <v>89</v>
      </c>
      <c r="C47" s="59" t="s">
        <v>88</v>
      </c>
      <c r="D47" s="69">
        <v>0.28586427996207914</v>
      </c>
      <c r="E47" s="69">
        <v>0.2934482547083001</v>
      </c>
      <c r="F47" s="69">
        <v>0.30333412008579036</v>
      </c>
      <c r="G47" s="22">
        <v>0.31</v>
      </c>
      <c r="H47" s="69">
        <v>0.34778905456299314</v>
      </c>
      <c r="I47" s="69">
        <v>0.3331759828419551</v>
      </c>
    </row>
    <row r="48" spans="1:9" ht="63">
      <c r="A48" s="36" t="s">
        <v>90</v>
      </c>
      <c r="B48" s="17" t="s">
        <v>91</v>
      </c>
      <c r="C48" s="59" t="s">
        <v>92</v>
      </c>
      <c r="D48" s="69">
        <v>1.6400000000000001</v>
      </c>
      <c r="E48" s="69">
        <v>1.4500000000000002</v>
      </c>
      <c r="F48" s="69">
        <v>6.7000000000000004E-2</v>
      </c>
      <c r="G48" s="22">
        <v>3.08</v>
      </c>
      <c r="H48" s="69">
        <v>3.9E-2</v>
      </c>
      <c r="I48" s="69">
        <v>0.127</v>
      </c>
    </row>
    <row r="49" spans="1:9" ht="78.75">
      <c r="A49" s="36" t="s">
        <v>90</v>
      </c>
      <c r="B49" s="17" t="s">
        <v>93</v>
      </c>
      <c r="C49" s="59" t="s">
        <v>92</v>
      </c>
      <c r="D49" s="69">
        <v>1.22</v>
      </c>
      <c r="E49" s="69">
        <v>1.24</v>
      </c>
      <c r="F49" s="69">
        <v>6.7000000000000004E-2</v>
      </c>
      <c r="G49" s="22">
        <v>0.21</v>
      </c>
      <c r="H49" s="69">
        <v>3.2000000000000001E-2</v>
      </c>
      <c r="I49" s="69">
        <v>8.6999999999999994E-2</v>
      </c>
    </row>
    <row r="50" spans="1:9" ht="126">
      <c r="A50" s="36" t="s">
        <v>94</v>
      </c>
      <c r="B50" s="17" t="s">
        <v>95</v>
      </c>
      <c r="C50" s="59" t="s">
        <v>39</v>
      </c>
      <c r="D50" s="20"/>
      <c r="E50" s="20"/>
      <c r="F50" s="20"/>
      <c r="G50" s="20"/>
      <c r="H50" s="20"/>
      <c r="I50" s="20"/>
    </row>
    <row r="51" spans="1:9" ht="31.5">
      <c r="A51" s="36" t="s">
        <v>94</v>
      </c>
      <c r="B51" s="17" t="s">
        <v>96</v>
      </c>
      <c r="C51" s="59" t="s">
        <v>88</v>
      </c>
      <c r="D51" s="69">
        <v>39647</v>
      </c>
      <c r="E51" s="69">
        <v>39647</v>
      </c>
      <c r="F51" s="69">
        <v>92161</v>
      </c>
      <c r="G51" s="22">
        <v>82851</v>
      </c>
      <c r="H51" s="69">
        <v>3928</v>
      </c>
      <c r="I51" s="69">
        <v>3928</v>
      </c>
    </row>
    <row r="52" spans="1:9" ht="31.5">
      <c r="A52" s="36" t="s">
        <v>94</v>
      </c>
      <c r="B52" s="17" t="s">
        <v>97</v>
      </c>
      <c r="C52" s="59" t="s">
        <v>88</v>
      </c>
      <c r="D52" s="69">
        <v>1232</v>
      </c>
      <c r="E52" s="69">
        <v>1232</v>
      </c>
      <c r="F52" s="69">
        <v>9225</v>
      </c>
      <c r="G52" s="22">
        <v>1232</v>
      </c>
      <c r="H52" s="69">
        <v>1232</v>
      </c>
      <c r="I52" s="69">
        <v>0</v>
      </c>
    </row>
    <row r="53" spans="1:9" ht="15.75">
      <c r="A53" s="42" t="s">
        <v>98</v>
      </c>
      <c r="B53" s="42" t="s">
        <v>98</v>
      </c>
      <c r="C53" s="58" t="s">
        <v>98</v>
      </c>
      <c r="D53" s="20"/>
      <c r="E53" s="20"/>
      <c r="F53" s="20"/>
      <c r="G53" s="20"/>
      <c r="H53" s="20"/>
      <c r="I53" s="20"/>
    </row>
    <row r="54" spans="1:9" ht="110.25">
      <c r="A54" s="16" t="s">
        <v>99</v>
      </c>
      <c r="B54" s="17" t="s">
        <v>100</v>
      </c>
      <c r="C54" s="59" t="s">
        <v>25</v>
      </c>
      <c r="D54" s="69">
        <v>73.221757322175733</v>
      </c>
      <c r="E54" s="69">
        <v>79.972375690607734</v>
      </c>
      <c r="F54" s="69">
        <v>82.808022922636098</v>
      </c>
      <c r="G54" s="22">
        <v>85.22</v>
      </c>
      <c r="H54" s="69">
        <v>85.94202898550725</v>
      </c>
      <c r="I54" s="69">
        <v>88.461538461538453</v>
      </c>
    </row>
    <row r="55" spans="1:9" ht="267.75">
      <c r="A55" s="16" t="s">
        <v>101</v>
      </c>
      <c r="B55" s="17" t="s">
        <v>102</v>
      </c>
      <c r="C55" s="59" t="s">
        <v>25</v>
      </c>
      <c r="D55" s="69">
        <v>73.333333333333329</v>
      </c>
      <c r="E55" s="69">
        <v>75</v>
      </c>
      <c r="F55" s="69">
        <v>75</v>
      </c>
      <c r="G55" s="22">
        <v>80</v>
      </c>
      <c r="H55" s="69">
        <v>80</v>
      </c>
      <c r="I55" s="69">
        <v>80</v>
      </c>
    </row>
    <row r="56" spans="1:9" ht="63">
      <c r="A56" s="16" t="s">
        <v>103</v>
      </c>
      <c r="B56" s="17" t="s">
        <v>104</v>
      </c>
      <c r="C56" s="59" t="s">
        <v>25</v>
      </c>
      <c r="D56" s="69">
        <v>79.497907949790786</v>
      </c>
      <c r="E56" s="69">
        <v>79.55801104972376</v>
      </c>
      <c r="F56" s="69">
        <v>80.450070323488049</v>
      </c>
      <c r="G56" s="22">
        <v>79.78</v>
      </c>
      <c r="H56" s="69">
        <v>80</v>
      </c>
      <c r="I56" s="69">
        <v>80.224403927068721</v>
      </c>
    </row>
    <row r="57" spans="1:9" ht="94.5">
      <c r="A57" s="16" t="s">
        <v>105</v>
      </c>
      <c r="B57" s="17" t="s">
        <v>106</v>
      </c>
      <c r="C57" s="59" t="s">
        <v>25</v>
      </c>
      <c r="D57" s="69">
        <v>2.8282828282828283</v>
      </c>
      <c r="E57" s="69">
        <v>3.5294117647058827</v>
      </c>
      <c r="F57" s="69">
        <v>1.460674157303371</v>
      </c>
      <c r="G57" s="22">
        <v>1.460674157303371</v>
      </c>
      <c r="H57" s="69">
        <v>1.460674157303371</v>
      </c>
      <c r="I57" s="69">
        <v>1.460674157303371</v>
      </c>
    </row>
    <row r="58" spans="1:9" ht="15.75">
      <c r="A58" s="42" t="s">
        <v>107</v>
      </c>
      <c r="B58" s="42" t="s">
        <v>107</v>
      </c>
      <c r="C58" s="58" t="s">
        <v>107</v>
      </c>
      <c r="D58" s="20"/>
      <c r="E58" s="20"/>
      <c r="F58" s="20"/>
      <c r="G58" s="20"/>
      <c r="H58" s="20"/>
      <c r="I58" s="20"/>
    </row>
    <row r="59" spans="1:9" ht="110.25">
      <c r="A59" s="16" t="s">
        <v>108</v>
      </c>
      <c r="B59" s="17" t="s">
        <v>109</v>
      </c>
      <c r="C59" s="59" t="s">
        <v>25</v>
      </c>
      <c r="D59" s="69">
        <v>53.240818954428917</v>
      </c>
      <c r="E59" s="69">
        <v>57.248652326423397</v>
      </c>
      <c r="F59" s="69">
        <v>56.273481941430489</v>
      </c>
      <c r="G59" s="22">
        <v>82.76</v>
      </c>
      <c r="H59" s="69">
        <v>82.825421360839456</v>
      </c>
      <c r="I59" s="69">
        <v>82.809248021755849</v>
      </c>
    </row>
    <row r="60" spans="1:9" ht="94.5">
      <c r="A60" s="16" t="s">
        <v>110</v>
      </c>
      <c r="B60" s="17" t="s">
        <v>111</v>
      </c>
      <c r="C60" s="59" t="s">
        <v>25</v>
      </c>
      <c r="D60" s="69">
        <v>0</v>
      </c>
      <c r="E60" s="69">
        <v>2.0510529207586323</v>
      </c>
      <c r="F60" s="69">
        <v>1.1239837791507921</v>
      </c>
      <c r="G60" s="22">
        <v>1.31</v>
      </c>
      <c r="H60" s="69">
        <v>0</v>
      </c>
      <c r="I60" s="69">
        <v>0</v>
      </c>
    </row>
    <row r="61" spans="1:9" ht="63">
      <c r="A61" s="16" t="s">
        <v>112</v>
      </c>
      <c r="B61" s="17" t="s">
        <v>113</v>
      </c>
      <c r="C61" s="59" t="s">
        <v>68</v>
      </c>
      <c r="D61" s="69">
        <v>0</v>
      </c>
      <c r="E61" s="69">
        <v>0</v>
      </c>
      <c r="F61" s="69">
        <v>0</v>
      </c>
      <c r="G61" s="22">
        <v>0</v>
      </c>
      <c r="H61" s="69">
        <v>0</v>
      </c>
      <c r="I61" s="69">
        <v>0</v>
      </c>
    </row>
    <row r="62" spans="1:9" ht="110.25">
      <c r="A62" s="16" t="s">
        <v>114</v>
      </c>
      <c r="B62" s="17" t="s">
        <v>115</v>
      </c>
      <c r="C62" s="59" t="s">
        <v>25</v>
      </c>
      <c r="D62" s="69">
        <v>0</v>
      </c>
      <c r="E62" s="69">
        <v>0</v>
      </c>
      <c r="F62" s="69">
        <v>0</v>
      </c>
      <c r="G62" s="22">
        <v>0</v>
      </c>
      <c r="H62" s="69">
        <v>0</v>
      </c>
      <c r="I62" s="69">
        <v>0</v>
      </c>
    </row>
    <row r="63" spans="1:9" ht="78.75">
      <c r="A63" s="16" t="s">
        <v>116</v>
      </c>
      <c r="B63" s="17" t="s">
        <v>117</v>
      </c>
      <c r="C63" s="59" t="s">
        <v>28</v>
      </c>
      <c r="D63" s="69">
        <v>1023.8216528201102</v>
      </c>
      <c r="E63" s="69">
        <v>1007.8036129685296</v>
      </c>
      <c r="F63" s="69">
        <v>1062.3551856906831</v>
      </c>
      <c r="G63" s="22">
        <v>1085.1242213716173</v>
      </c>
      <c r="H63" s="69">
        <v>1085.1242213716173</v>
      </c>
      <c r="I63" s="69">
        <v>1085.1242213716173</v>
      </c>
    </row>
    <row r="64" spans="1:9" ht="78.75">
      <c r="A64" s="16" t="s">
        <v>118</v>
      </c>
      <c r="B64" s="17" t="s">
        <v>119</v>
      </c>
      <c r="C64" s="59" t="s">
        <v>120</v>
      </c>
      <c r="D64" s="69" t="s">
        <v>121</v>
      </c>
      <c r="E64" s="69" t="s">
        <v>121</v>
      </c>
      <c r="F64" s="69" t="s">
        <v>121</v>
      </c>
      <c r="G64" s="22" t="s">
        <v>121</v>
      </c>
      <c r="H64" s="69" t="s">
        <v>121</v>
      </c>
      <c r="I64" s="69" t="s">
        <v>121</v>
      </c>
    </row>
    <row r="65" spans="1:9" ht="63">
      <c r="A65" s="16" t="s">
        <v>122</v>
      </c>
      <c r="B65" s="17" t="s">
        <v>123</v>
      </c>
      <c r="C65" s="59" t="s">
        <v>124</v>
      </c>
      <c r="D65" s="69">
        <v>59.7</v>
      </c>
      <c r="E65" s="69">
        <v>48.6</v>
      </c>
      <c r="F65" s="69">
        <v>49.17</v>
      </c>
      <c r="G65" s="22"/>
      <c r="H65" s="69"/>
      <c r="I65" s="69"/>
    </row>
    <row r="66" spans="1:9" ht="31.5">
      <c r="A66" s="16" t="s">
        <v>125</v>
      </c>
      <c r="B66" s="17" t="s">
        <v>126</v>
      </c>
      <c r="C66" s="59" t="s">
        <v>127</v>
      </c>
      <c r="D66" s="69">
        <v>98.099000000000004</v>
      </c>
      <c r="E66" s="69">
        <v>97.805999999999997</v>
      </c>
      <c r="F66" s="69">
        <v>97.447000000000003</v>
      </c>
      <c r="G66" s="22">
        <v>97.447000000000003</v>
      </c>
      <c r="H66" s="69">
        <v>97.447000000000003</v>
      </c>
      <c r="I66" s="69">
        <v>97.447000000000003</v>
      </c>
    </row>
    <row r="67" spans="1:9" ht="15.75">
      <c r="A67" s="42" t="s">
        <v>128</v>
      </c>
      <c r="B67" s="42" t="s">
        <v>128</v>
      </c>
      <c r="C67" s="58" t="s">
        <v>128</v>
      </c>
      <c r="D67" s="20"/>
      <c r="E67" s="20"/>
      <c r="F67" s="20"/>
      <c r="G67" s="20"/>
      <c r="H67" s="20"/>
      <c r="I67" s="20"/>
    </row>
    <row r="68" spans="1:9" ht="47.25">
      <c r="A68" s="36" t="s">
        <v>129</v>
      </c>
      <c r="B68" s="17" t="s">
        <v>130</v>
      </c>
      <c r="C68" s="59" t="s">
        <v>39</v>
      </c>
      <c r="D68" s="20"/>
      <c r="E68" s="20"/>
      <c r="F68" s="20"/>
      <c r="G68" s="20"/>
      <c r="H68" s="20"/>
      <c r="I68" s="20"/>
    </row>
    <row r="69" spans="1:9" ht="31.5">
      <c r="A69" s="36" t="s">
        <v>129</v>
      </c>
      <c r="B69" s="17" t="s">
        <v>131</v>
      </c>
      <c r="C69" s="59" t="s">
        <v>132</v>
      </c>
      <c r="D69" s="69">
        <v>608.52251999438749</v>
      </c>
      <c r="E69" s="69">
        <v>551.19191548261347</v>
      </c>
      <c r="F69" s="69">
        <v>550.29593739405595</v>
      </c>
      <c r="G69" s="22">
        <v>549.20000000000005</v>
      </c>
      <c r="H69" s="69">
        <v>548.09695488190755</v>
      </c>
      <c r="I69" s="69">
        <v>547.0007609616905</v>
      </c>
    </row>
    <row r="70" spans="1:9" ht="31.5">
      <c r="A70" s="36" t="s">
        <v>129</v>
      </c>
      <c r="B70" s="17" t="s">
        <v>133</v>
      </c>
      <c r="C70" s="59" t="s">
        <v>134</v>
      </c>
      <c r="D70" s="69">
        <v>0.21690899552852472</v>
      </c>
      <c r="E70" s="69">
        <v>0.16420593311664536</v>
      </c>
      <c r="F70" s="69">
        <v>0.17567342572357128</v>
      </c>
      <c r="G70" s="22">
        <v>0.17305673389820078</v>
      </c>
      <c r="H70" s="69">
        <v>0.17305673389820078</v>
      </c>
      <c r="I70" s="69">
        <v>0.17271061611254823</v>
      </c>
    </row>
    <row r="71" spans="1:9" ht="31.5">
      <c r="A71" s="36" t="s">
        <v>129</v>
      </c>
      <c r="B71" s="17" t="s">
        <v>135</v>
      </c>
      <c r="C71" s="59" t="s">
        <v>136</v>
      </c>
      <c r="D71" s="69">
        <v>21.862388952414459</v>
      </c>
      <c r="E71" s="69">
        <v>20.385390348180032</v>
      </c>
      <c r="F71" s="69">
        <v>18.060136253186439</v>
      </c>
      <c r="G71" s="22">
        <v>18.02</v>
      </c>
      <c r="H71" s="69">
        <v>17.987967979010456</v>
      </c>
      <c r="I71" s="69">
        <v>17.969980024149912</v>
      </c>
    </row>
    <row r="72" spans="1:9" ht="31.5">
      <c r="A72" s="36" t="s">
        <v>129</v>
      </c>
      <c r="B72" s="17" t="s">
        <v>137</v>
      </c>
      <c r="C72" s="59" t="s">
        <v>136</v>
      </c>
      <c r="D72" s="69">
        <v>32.563799635190122</v>
      </c>
      <c r="E72" s="69">
        <v>31.793904127002062</v>
      </c>
      <c r="F72" s="69">
        <v>30.349685070646313</v>
      </c>
      <c r="G72" s="22">
        <v>30.2</v>
      </c>
      <c r="H72" s="69">
        <v>30.046947029450152</v>
      </c>
      <c r="I72" s="69">
        <v>29.896712251035581</v>
      </c>
    </row>
    <row r="73" spans="1:9" ht="31.5">
      <c r="A73" s="36" t="s">
        <v>129</v>
      </c>
      <c r="B73" s="17" t="s">
        <v>138</v>
      </c>
      <c r="C73" s="59" t="s">
        <v>136</v>
      </c>
      <c r="D73" s="69">
        <v>130.27132739252852</v>
      </c>
      <c r="E73" s="69">
        <v>126.41664973440538</v>
      </c>
      <c r="F73" s="69">
        <v>121.88306445693819</v>
      </c>
      <c r="G73" s="22">
        <v>121.76</v>
      </c>
      <c r="H73" s="69">
        <v>121.63942016646359</v>
      </c>
      <c r="I73" s="69">
        <v>121.51778077888525</v>
      </c>
    </row>
    <row r="74" spans="1:9" s="47" customFormat="1" ht="47.25">
      <c r="A74" s="44" t="s">
        <v>139</v>
      </c>
      <c r="B74" s="45" t="s">
        <v>140</v>
      </c>
      <c r="C74" s="60" t="s">
        <v>39</v>
      </c>
      <c r="D74" s="70"/>
      <c r="E74" s="70"/>
      <c r="F74" s="70"/>
      <c r="G74" s="70"/>
      <c r="H74" s="70"/>
      <c r="I74" s="70"/>
    </row>
    <row r="75" spans="1:9" s="47" customFormat="1" ht="31.5">
      <c r="A75" s="44" t="s">
        <v>139</v>
      </c>
      <c r="B75" s="45" t="s">
        <v>131</v>
      </c>
      <c r="C75" s="60" t="s">
        <v>141</v>
      </c>
      <c r="D75" s="71">
        <v>55.16987940753728</v>
      </c>
      <c r="E75" s="71">
        <v>52.353945565711719</v>
      </c>
      <c r="F75" s="71">
        <v>52.036389011462639</v>
      </c>
      <c r="G75" s="46">
        <v>51.98</v>
      </c>
      <c r="H75" s="71">
        <v>51.932332447381647</v>
      </c>
      <c r="I75" s="71">
        <v>51.880406785226846</v>
      </c>
    </row>
    <row r="76" spans="1:9" s="47" customFormat="1" ht="31.5">
      <c r="A76" s="44" t="s">
        <v>139</v>
      </c>
      <c r="B76" s="45" t="s">
        <v>133</v>
      </c>
      <c r="C76" s="60" t="s">
        <v>134</v>
      </c>
      <c r="D76" s="71">
        <v>0.19204803919292943</v>
      </c>
      <c r="E76" s="71">
        <v>0.19027095597087823</v>
      </c>
      <c r="F76" s="71">
        <v>0.19555530742121865</v>
      </c>
      <c r="G76" s="46">
        <v>0.19360461955239658</v>
      </c>
      <c r="H76" s="71">
        <v>0.19360461955239658</v>
      </c>
      <c r="I76" s="71">
        <v>0.19263663352500582</v>
      </c>
    </row>
    <row r="77" spans="1:9" s="47" customFormat="1" ht="47.25">
      <c r="A77" s="44" t="s">
        <v>139</v>
      </c>
      <c r="B77" s="45" t="s">
        <v>135</v>
      </c>
      <c r="C77" s="60" t="s">
        <v>142</v>
      </c>
      <c r="D77" s="71">
        <v>1.2086259798774708</v>
      </c>
      <c r="E77" s="71">
        <v>0.97802793284665557</v>
      </c>
      <c r="F77" s="71">
        <v>0.75702689667203704</v>
      </c>
      <c r="G77" s="46">
        <v>0.75548759838681545</v>
      </c>
      <c r="H77" s="71">
        <v>0.75548759838681545</v>
      </c>
      <c r="I77" s="71">
        <v>0.7547692591870454</v>
      </c>
    </row>
    <row r="78" spans="1:9" s="47" customFormat="1" ht="47.25">
      <c r="A78" s="44" t="s">
        <v>139</v>
      </c>
      <c r="B78" s="45" t="s">
        <v>137</v>
      </c>
      <c r="C78" s="60" t="s">
        <v>142</v>
      </c>
      <c r="D78" s="71">
        <v>1.7103028573176076</v>
      </c>
      <c r="E78" s="71">
        <v>1.6158824611986993</v>
      </c>
      <c r="F78" s="71">
        <v>1.5218323806787282</v>
      </c>
      <c r="G78" s="46">
        <v>1.5187743080854208</v>
      </c>
      <c r="H78" s="71">
        <v>1.5187743080854208</v>
      </c>
      <c r="I78" s="71">
        <v>1.5172350098001988</v>
      </c>
    </row>
    <row r="79" spans="1:9" s="47" customFormat="1" ht="47.25">
      <c r="A79" s="49" t="s">
        <v>139</v>
      </c>
      <c r="B79" s="50" t="s">
        <v>138</v>
      </c>
      <c r="C79" s="61" t="s">
        <v>142</v>
      </c>
      <c r="D79" s="71">
        <v>0.99488272051702853</v>
      </c>
      <c r="E79" s="71">
        <v>0.63818170664376417</v>
      </c>
      <c r="F79" s="71">
        <v>0.65405810337927262</v>
      </c>
      <c r="G79" s="46">
        <v>0.65143103430582794</v>
      </c>
      <c r="H79" s="71">
        <v>0.65143103430582794</v>
      </c>
      <c r="I79" s="71">
        <v>0.65009697579196912</v>
      </c>
    </row>
    <row r="80" spans="1:9" s="47" customFormat="1" ht="252">
      <c r="A80" s="74" t="s">
        <v>144</v>
      </c>
      <c r="B80" s="52" t="s">
        <v>145</v>
      </c>
      <c r="C80" s="62"/>
      <c r="D80" s="53"/>
      <c r="E80" s="53"/>
      <c r="F80" s="53"/>
      <c r="G80" s="54"/>
      <c r="H80" s="53"/>
      <c r="I80" s="53"/>
    </row>
    <row r="81" spans="1:9" s="47" customFormat="1" ht="14.45" customHeight="1">
      <c r="A81" s="51"/>
      <c r="B81" s="51" t="s">
        <v>146</v>
      </c>
      <c r="C81" s="73" t="s">
        <v>147</v>
      </c>
      <c r="D81" s="72" t="s">
        <v>149</v>
      </c>
      <c r="E81" s="72" t="s">
        <v>149</v>
      </c>
      <c r="F81" s="72" t="s">
        <v>148</v>
      </c>
      <c r="G81" s="72" t="s">
        <v>148</v>
      </c>
      <c r="H81" s="72" t="s">
        <v>148</v>
      </c>
      <c r="I81" s="72" t="s">
        <v>148</v>
      </c>
    </row>
    <row r="82" spans="1:9" s="47" customFormat="1" ht="14.45" customHeight="1">
      <c r="G82" s="48"/>
    </row>
    <row r="83" spans="1:9" s="47" customFormat="1" ht="14.45" customHeight="1">
      <c r="G83" s="48"/>
    </row>
    <row r="84" spans="1:9" s="47" customFormat="1" ht="14.45" customHeight="1">
      <c r="G84" s="48"/>
    </row>
    <row r="85" spans="1:9" s="47" customFormat="1" ht="14.45" customHeight="1">
      <c r="G85" s="48"/>
    </row>
    <row r="86" spans="1:9" s="47" customFormat="1" ht="14.45" customHeight="1">
      <c r="G86" s="48"/>
    </row>
    <row r="87" spans="1:9" s="47" customFormat="1" ht="14.45" customHeight="1">
      <c r="G87" s="48"/>
    </row>
    <row r="88" spans="1:9" s="47" customFormat="1" ht="14.45" customHeight="1">
      <c r="G88" s="48"/>
    </row>
    <row r="89" spans="1:9" s="47" customFormat="1" ht="14.45" customHeight="1">
      <c r="G89" s="48"/>
    </row>
  </sheetData>
  <mergeCells count="22">
    <mergeCell ref="A74:A79"/>
    <mergeCell ref="A7:C7"/>
    <mergeCell ref="A5:B6"/>
    <mergeCell ref="A1:I1"/>
    <mergeCell ref="A35:C35"/>
    <mergeCell ref="A26:C26"/>
    <mergeCell ref="B2:I2"/>
    <mergeCell ref="A53:C53"/>
    <mergeCell ref="A22:C22"/>
    <mergeCell ref="D5:I5"/>
    <mergeCell ref="A67:C67"/>
    <mergeCell ref="A58:C58"/>
    <mergeCell ref="A48:A49"/>
    <mergeCell ref="A45:C45"/>
    <mergeCell ref="B3:I3"/>
    <mergeCell ref="A36:A39"/>
    <mergeCell ref="C5:C6"/>
    <mergeCell ref="A68:A73"/>
    <mergeCell ref="A15:A21"/>
    <mergeCell ref="A50:A52"/>
    <mergeCell ref="A42:C42"/>
    <mergeCell ref="A46:A47"/>
  </mergeCells>
  <pageMargins left="0.39370078740157483" right="0.39370078740157483" top="0.59055118110236227" bottom="0.39370078740157483" header="0.39370078740157483" footer="0.39370078740157483"/>
  <pageSetup paperSize="9" scale="84" fitToHeight="0" orientation="landscape" r:id="rId1"/>
  <headerFooter>
    <oddFooter>&amp;L&amp;"Tahoma"&amp;8 Время печати: &amp;D &amp;T&amp;R&amp;"Tahoma"&amp;8 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ТИПОВАЯ ФОРМА ДОКЛАДА</vt:lpstr>
      <vt:lpstr>Показатели</vt:lpstr>
      <vt:lpstr>Показатели!Заголовки_для_печати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2019-04-26T11:23:18Z</cp:lastPrinted>
  <dcterms:created xsi:type="dcterms:W3CDTF">2019-04-26T11:05:48Z</dcterms:created>
  <dcterms:modified xsi:type="dcterms:W3CDTF">2019-04-30T07:11:40Z</dcterms:modified>
</cp:coreProperties>
</file>